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\3ER TRIM INF FINANC JAPAC\"/>
    </mc:Choice>
  </mc:AlternateContent>
  <xr:revisionPtr revIDLastSave="0" documentId="13_ncr:1_{785A76BA-F1EE-4536-B3DC-9F64A8797F8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<sst xmlns="http://schemas.openxmlformats.org/spreadsheetml/2006/main" count="74" uniqueCount="58">
  <si>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</si>
  <si>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</si>
  <si>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</si>
  <si>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</si>
  <si>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</si>
  <si>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</si>
  <si>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</si>
  <si>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</si>
  <si>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</si>
  <si>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</si>
  <si>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</si>
  <si>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</si>
  <si>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</si>
  <si>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</si>
  <si>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</si>
  <si>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</si>
  <si>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</si>
  <si>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</si>
  <si>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</si>
  <si>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</si>
  <si>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</si>
  <si>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</si>
  <si>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</si>
  <si>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</si>
  <si>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</si>
  <si>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</si>
  <si>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</si>
  <si>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</si>
  <si>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</si>
  <si>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</si>
  <si>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</si>
  <si>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</si>
  <si>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</si>
  <si>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</si>
  <si>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</si>
  <si>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</si>
  <si>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</si>
  <si>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</si>
  <si>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</si>
  <si>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</si>
  <si>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</si>
  <si>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</si>
  <si>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</si>
  <si>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</si>
  <si>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</si>
  <si>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</si>
  <si>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</si>
  <si>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</si>
  <si>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</si>
  <si>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</si>
  <si>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</si>
  <si>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</si>
  <si>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</si>
  <si>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</si>
  <si>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</si>
  <si>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</si>
  <si>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JUNTA DE AGUA POTABLE Y ALCANTARILLADO DE COMONFORT, GTO.
ESTADO DE ACTIVIDADES
Del 1 de Enero al AL 30 DE SEPTIEMBRE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</si>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</sst>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0" applyFont="1" applyAlignment="1">
      <alignment vertical="center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63</xdr:row>
      <xdr:rowOff>0</xdr:rowOff>
    </xdr:from>
    <xdr:to>
      <xdr:col>4</xdr:col>
      <xdr:colOff>6106</xdr:colOff>
      <xdr:row>69</xdr:row>
      <xdr:rowOff>83038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9871" t="40737" r="32111" b="49909"/>
        <a:stretch/>
      </xdr:blipFill>
      <xdr:spPr bwMode="auto">
        <a:xfrm>
          <a:off x="104775" y="9801225"/>
          <a:ext cx="7864231" cy="94028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0.199999999999999" x14ac:dyDescent="0.2"/>
  <cols>
    <col min="1" max="1" width="1.85546875" style="7" customWidth="1"/>
    <col min="2" max="2" width="85.85546875" style="1" customWidth="1"/>
    <col min="3" max="4" width="25.85546875" style="1" customWidth="1"/>
    <col min="5" max="16384" width="12" style="1"/>
  </cols>
  <sheetData>
    <row r="1" spans="1:5" ht="39.9" customHeight="1" x14ac:dyDescent="0.2">
      <c r="A1" s="34" t="s">
        <v>56</v>
      </c>
      <c r="B1" s="35"/>
      <c r="C1" s="35"/>
      <c r="D1" s="36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19233715.190000001</v>
      </c>
      <c r="D4" s="28">
        <f>SUM(D5:D11)</f>
        <v>24925236.369999997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97818.19</v>
      </c>
      <c r="D9" s="30">
        <v>42352.08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19135897</v>
      </c>
      <c r="D11" s="30">
        <v>24882884.289999999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417136</v>
      </c>
      <c r="D12" s="28">
        <f>SUM(D13:D14)</f>
        <v>599197</v>
      </c>
      <c r="E12" s="31" t="s">
        <v>55</v>
      </c>
    </row>
    <row r="13" spans="1:5" ht="20.399999999999999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417136</v>
      </c>
      <c r="D14" s="30">
        <v>599197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142513.57</v>
      </c>
      <c r="D15" s="28">
        <f>SUM(D16:D20)</f>
        <v>27286.32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142513.57</v>
      </c>
      <c r="D17" s="30">
        <v>27286.32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19793364.760000002</v>
      </c>
      <c r="D22" s="3">
        <f>SUM(D4+D12+D15)</f>
        <v>25551719.689999998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16428787.92</v>
      </c>
      <c r="D25" s="28">
        <f>SUM(D26:D28)</f>
        <v>22802794.049999997</v>
      </c>
      <c r="E25" s="31" t="s">
        <v>55</v>
      </c>
    </row>
    <row r="26" spans="1:5" x14ac:dyDescent="0.2">
      <c r="A26" s="19"/>
      <c r="B26" s="20" t="s">
        <v>37</v>
      </c>
      <c r="C26" s="29">
        <v>5785972.9500000002</v>
      </c>
      <c r="D26" s="30">
        <v>9218932.5399999991</v>
      </c>
      <c r="E26" s="31">
        <v>5110</v>
      </c>
    </row>
    <row r="27" spans="1:5" x14ac:dyDescent="0.2">
      <c r="A27" s="19"/>
      <c r="B27" s="20" t="s">
        <v>16</v>
      </c>
      <c r="C27" s="29">
        <v>1042171.96</v>
      </c>
      <c r="D27" s="30">
        <v>2227046.38</v>
      </c>
      <c r="E27" s="31">
        <v>5120</v>
      </c>
    </row>
    <row r="28" spans="1:5" x14ac:dyDescent="0.2">
      <c r="A28" s="19"/>
      <c r="B28" s="20" t="s">
        <v>17</v>
      </c>
      <c r="C28" s="29">
        <v>9600643.0099999998</v>
      </c>
      <c r="D28" s="30">
        <v>11356815.130000001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59722.46</v>
      </c>
      <c r="D29" s="28">
        <f>SUM(D30:D38)</f>
        <v>58395.57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59722.46</v>
      </c>
      <c r="D34" s="30">
        <v>58395.57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1225484.6299999999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1189892.75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35591.879999999997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585849.01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585849.01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16488510.380000001</v>
      </c>
      <c r="D59" s="3">
        <f>SUM(D56+D49+D43+D39+D29+D25)</f>
        <v>24672523.259999998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3304854.3800000008</v>
      </c>
      <c r="D61" s="28">
        <f>D22-D59</f>
        <v>879196.4299999997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57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2018-03-04T05:17:13Z</cp:lastPrinted>
  <dcterms:created xsi:type="dcterms:W3CDTF">2012-12-11T20:29:16Z</dcterms:created>
  <dcterms:modified xsi:type="dcterms:W3CDTF">2020-11-10T16:32:50Z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